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7C99FF83-6798-47CB-B7C6-0D3B055D45F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Facade Improvements" sheetId="1" r:id="rId1"/>
    <sheet name="Initiative 1 (if applicable)" sheetId="2" r:id="rId2"/>
    <sheet name="Initative 2 (if applicable)" sheetId="3" r:id="rId3"/>
    <sheet name="Initative 3 (if applicable)" sheetId="4" r:id="rId4"/>
  </sheets>
  <definedNames>
    <definedName name="_xlnm.Print_Area" localSheetId="0">'Facade Improvements'!$A$1:$J$28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7" i="1"/>
  <c r="G15" i="1"/>
  <c r="G8" i="1"/>
  <c r="G9" i="1"/>
  <c r="G10" i="1"/>
  <c r="G11" i="1"/>
  <c r="G12" i="1"/>
  <c r="G13" i="1"/>
  <c r="G14" i="1"/>
  <c r="G16" i="1"/>
  <c r="G7" i="1"/>
  <c r="H17" i="1"/>
  <c r="J22" i="1" l="1"/>
  <c r="J21" i="1"/>
  <c r="J20" i="1"/>
  <c r="D35" i="4"/>
  <c r="D35" i="3"/>
  <c r="D35" i="2"/>
  <c r="G17" i="1" l="1"/>
  <c r="I17" i="1"/>
  <c r="F17" i="1"/>
  <c r="E17" i="1"/>
  <c r="D17" i="1"/>
  <c r="J17" i="1" l="1"/>
  <c r="J19" i="1" l="1"/>
  <c r="J23" i="1" s="1"/>
  <c r="J27" i="1" s="1"/>
</calcChain>
</file>

<file path=xl/sharedStrings.xml><?xml version="1.0" encoding="utf-8"?>
<sst xmlns="http://schemas.openxmlformats.org/spreadsheetml/2006/main" count="66" uniqueCount="43">
  <si>
    <t>Project #:</t>
  </si>
  <si>
    <t>#</t>
  </si>
  <si>
    <t>TOTALS:</t>
  </si>
  <si>
    <t>Applicant (business name):</t>
  </si>
  <si>
    <t>Eligible rebate:
(max $5,000)</t>
  </si>
  <si>
    <t>Private
sector
investment:</t>
  </si>
  <si>
    <t>Amount
approved:</t>
  </si>
  <si>
    <t>REBATE REQUESTED:</t>
  </si>
  <si>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</si>
  <si>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</si>
  <si>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</si>
  <si>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</si>
  <si>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</si>
  <si>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6
</t>
  </si>
  <si>
    <t xml:space="preserve">7
</t>
  </si>
  <si>
    <t xml:space="preserve">8
</t>
  </si>
  <si>
    <t xml:space="preserve">9
</t>
  </si>
  <si>
    <t xml:space="preserve">10
</t>
  </si>
  <si>
    <t>Calculated;
do not enter.</t>
  </si>
  <si>
    <t>Amount
reimbursed to
business:</t>
  </si>
  <si>
    <t>Amount
business
applied for:</t>
  </si>
  <si>
    <t>Local Government:</t>
  </si>
  <si>
    <t>Local government:</t>
  </si>
  <si>
    <t>Date</t>
  </si>
  <si>
    <t>Vendor</t>
  </si>
  <si>
    <t>Invoice description</t>
  </si>
  <si>
    <t>Amount
Claimed</t>
  </si>
  <si>
    <r>
      <rPr>
        <b/>
        <u/>
        <sz val="11"/>
        <color theme="1"/>
        <rFont val="Calibri"/>
        <family val="2"/>
        <scheme val="minor"/>
      </rPr>
      <t>2020</t>
    </r>
    <r>
      <rPr>
        <b/>
        <sz val="11"/>
        <color theme="1"/>
        <rFont val="Calibri"/>
        <family val="2"/>
        <scheme val="minor"/>
      </rPr>
      <t xml:space="preserve"> Business Façade Improvement Summary</t>
    </r>
  </si>
  <si>
    <t>Initiative activity name:</t>
  </si>
  <si>
    <r>
      <rPr>
        <b/>
        <u/>
        <sz val="11"/>
        <color theme="1"/>
        <rFont val="Calibri"/>
        <family val="2"/>
        <scheme val="minor"/>
      </rPr>
      <t>2020</t>
    </r>
    <r>
      <rPr>
        <b/>
        <sz val="11"/>
        <color theme="1"/>
        <rFont val="Calibri"/>
        <family val="2"/>
        <scheme val="minor"/>
      </rPr>
      <t xml:space="preserve"> Initiative Activity Report (1)</t>
    </r>
  </si>
  <si>
    <r>
      <t>ª</t>
    </r>
    <r>
      <rPr>
        <b/>
        <i/>
        <sz val="10"/>
        <color rgb="FFFF0000"/>
        <rFont val="Calibri"/>
        <family val="2"/>
      </rPr>
      <t>Please refer the Business Façade Improvement - 2020 Program Amendments - Supplementary Application Guide for eligible and ineligible costs.</t>
    </r>
  </si>
  <si>
    <r>
      <rPr>
        <b/>
        <u/>
        <sz val="11"/>
        <color theme="1"/>
        <rFont val="Calibri"/>
        <family val="2"/>
        <scheme val="minor"/>
      </rPr>
      <t>2020</t>
    </r>
    <r>
      <rPr>
        <b/>
        <sz val="11"/>
        <color theme="1"/>
        <rFont val="Calibri"/>
        <family val="2"/>
        <scheme val="minor"/>
      </rPr>
      <t xml:space="preserve"> Initiative Activity Report (2)</t>
    </r>
  </si>
  <si>
    <r>
      <rPr>
        <b/>
        <u/>
        <sz val="11"/>
        <color theme="1"/>
        <rFont val="Calibri"/>
        <family val="2"/>
        <scheme val="minor"/>
      </rPr>
      <t>2020</t>
    </r>
    <r>
      <rPr>
        <b/>
        <sz val="11"/>
        <color theme="1"/>
        <rFont val="Calibri"/>
        <family val="2"/>
        <scheme val="minor"/>
      </rPr>
      <t xml:space="preserve"> Initiative Activity Report (3)</t>
    </r>
  </si>
  <si>
    <t>Façade Improvements - eligible rebate column total</t>
  </si>
  <si>
    <t>Maximum 2020 rebate approved</t>
  </si>
  <si>
    <t>Initiative 1 - total amount claimed (see separate tab)</t>
  </si>
  <si>
    <t>Initiative 2 - total amount claimed (see separate tab)</t>
  </si>
  <si>
    <t>Initiative 3 - total amount claimed (see separate tab)</t>
  </si>
  <si>
    <r>
      <t xml:space="preserve">Provide a description of the </t>
    </r>
    <r>
      <rPr>
        <b/>
        <sz val="10"/>
        <color theme="1"/>
        <rFont val="Calibri"/>
        <family val="2"/>
        <scheme val="minor"/>
      </rPr>
      <t>approved initiative</t>
    </r>
    <r>
      <rPr>
        <sz val="10"/>
        <color theme="1"/>
        <rFont val="Calibri"/>
        <family val="2"/>
        <scheme val="minor"/>
      </rPr>
      <t xml:space="preserve"> that was completed and the outcome(s). If applicable, comment on the # of businesses supported.</t>
    </r>
  </si>
  <si>
    <t>Published October 2020 – Ver. 1.4</t>
  </si>
  <si>
    <t>Total value of
ELIGIBLE FACADE
improvements:</t>
  </si>
  <si>
    <t>Total value of
ELIGIBLE OTHER
improvements:</t>
  </si>
  <si>
    <t>Short description of improvements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</si>
</sst>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0"/>
      <color rgb="FF3366FF"/>
      <name val="Wingdings"/>
      <charset val="2"/>
    </font>
    <font>
      <b/>
      <i/>
      <sz val="10"/>
      <color rgb="FFFF0000"/>
      <name val="Calibri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4" fontId="3" fillId="0" borderId="0" xfId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2" fillId="5" borderId="0" xfId="1" applyNumberFormat="1" applyFont="1" applyFill="1" applyAlignment="1">
      <alignment vertical="center" wrapText="1"/>
    </xf>
    <xf numFmtId="44" fontId="2" fillId="5" borderId="0" xfId="1" applyFont="1" applyFill="1" applyAlignment="1">
      <alignment vertical="center"/>
    </xf>
    <xf numFmtId="165" fontId="6" fillId="5" borderId="0" xfId="1" applyNumberFormat="1" applyFont="1" applyFill="1" applyAlignment="1">
      <alignment horizontal="left" vertical="center" wrapText="1"/>
    </xf>
    <xf numFmtId="165" fontId="2" fillId="0" borderId="0" xfId="1" applyNumberFormat="1" applyFont="1" applyAlignment="1">
      <alignment horizontal="left" vertical="center"/>
    </xf>
    <xf numFmtId="44" fontId="3" fillId="2" borderId="0" xfId="1" applyFont="1" applyFill="1" applyAlignment="1">
      <alignment vertical="center"/>
    </xf>
    <xf numFmtId="44" fontId="8" fillId="4" borderId="2" xfId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5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2" fillId="6" borderId="0" xfId="0" applyNumberFormat="1" applyFont="1" applyFill="1" applyAlignment="1">
      <alignment horizontal="left" vertical="center" wrapText="1"/>
    </xf>
    <xf numFmtId="0" fontId="2" fillId="6" borderId="0" xfId="0" applyFont="1" applyFill="1" applyAlignment="1">
      <alignment vertical="center"/>
    </xf>
    <xf numFmtId="165" fontId="2" fillId="6" borderId="0" xfId="1" applyNumberFormat="1" applyFont="1" applyFill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44" fontId="2" fillId="0" borderId="0" xfId="1" applyFont="1" applyAlignment="1">
      <alignment vertical="center" wrapText="1"/>
    </xf>
    <xf numFmtId="0" fontId="4" fillId="0" borderId="0" xfId="0" applyFont="1" applyAlignment="1">
      <alignment vertical="center"/>
    </xf>
    <xf numFmtId="44" fontId="3" fillId="0" borderId="0" xfId="1" applyFont="1" applyBorder="1" applyAlignment="1">
      <alignment vertical="center"/>
    </xf>
    <xf numFmtId="44" fontId="3" fillId="0" borderId="3" xfId="1" applyFont="1" applyBorder="1" applyAlignment="1">
      <alignment vertical="center"/>
    </xf>
    <xf numFmtId="44" fontId="3" fillId="0" borderId="2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65" fontId="8" fillId="4" borderId="0" xfId="0" applyNumberFormat="1" applyFont="1" applyFill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6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5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211556</xdr:colOff>
      <xdr:row>1</xdr:row>
      <xdr:rowOff>28574</xdr:rowOff>
    </xdr:from>
    <xdr:to>
      <xdr:col>9</xdr:col>
      <xdr:colOff>1050925</xdr:colOff>
      <xdr:row>3</xdr:row>
      <xdr:rowOff>133349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E5C35C-7475-4DE7-92CB-A60CCA2A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2756" y="219074"/>
          <a:ext cx="187759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2428875</xdr:colOff>
      <xdr:row>1</xdr:row>
      <xdr:rowOff>9524</xdr:rowOff>
    </xdr:from>
    <xdr:to>
      <xdr:col>2</xdr:col>
      <xdr:colOff>2428875</xdr:colOff>
      <xdr:row>4</xdr:row>
      <xdr:rowOff>3940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5FAA71-E3B3-41EF-9A7D-DD048B048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200024"/>
          <a:ext cx="1333499" cy="518291"/>
        </a:xfrm>
        <a:prstGeom prst="rect">
          <a:avLst/>
        </a:prstGeom>
      </xdr:spPr>
    </xdr:pic>
    <xdr:clientData/>
  </xdr:twoCellAnchor>
  <xdr:twoCellAnchor editAs="oneCell">
    <xdr:from>
      <xdr:col>2</xdr:col>
      <xdr:colOff>2352675</xdr:colOff>
      <xdr:row>1</xdr:row>
      <xdr:rowOff>38099</xdr:rowOff>
    </xdr:from>
    <xdr:to>
      <xdr:col>3</xdr:col>
      <xdr:colOff>877469</xdr:colOff>
      <xdr:row>4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AA3E60-88E9-47FB-9260-C98B34BC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28599"/>
          <a:ext cx="187759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2428875</xdr:colOff>
      <xdr:row>1</xdr:row>
      <xdr:rowOff>9524</xdr:rowOff>
    </xdr:from>
    <xdr:to>
      <xdr:col>2</xdr:col>
      <xdr:colOff>2428875</xdr:colOff>
      <xdr:row>3</xdr:row>
      <xdr:rowOff>51565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8D9568-5E36-41EC-B045-63567A4D7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50" y="200024"/>
          <a:ext cx="0" cy="423041"/>
        </a:xfrm>
        <a:prstGeom prst="rect">
          <a:avLst/>
        </a:prstGeom>
      </xdr:spPr>
    </xdr:pic>
    <xdr:clientData/>
  </xdr:twoCellAnchor>
  <xdr:twoCellAnchor editAs="oneCell">
    <xdr:from>
      <xdr:col>2</xdr:col>
      <xdr:colOff>2343150</xdr:colOff>
      <xdr:row>1</xdr:row>
      <xdr:rowOff>38100</xdr:rowOff>
    </xdr:from>
    <xdr:to>
      <xdr:col>3</xdr:col>
      <xdr:colOff>867944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91D369-C919-405D-BC9B-5BA62808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228600"/>
          <a:ext cx="187759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2428875</xdr:colOff>
      <xdr:row>1</xdr:row>
      <xdr:rowOff>9524</xdr:rowOff>
    </xdr:from>
    <xdr:to>
      <xdr:col>2</xdr:col>
      <xdr:colOff>2428875</xdr:colOff>
      <xdr:row>2</xdr:row>
      <xdr:rowOff>127765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058D8-33E2-4E9A-964B-9BF90A005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50" y="200024"/>
          <a:ext cx="0" cy="308741"/>
        </a:xfrm>
        <a:prstGeom prst="rect">
          <a:avLst/>
        </a:prstGeom>
      </xdr:spPr>
    </xdr:pic>
    <xdr:clientData/>
  </xdr:twoCellAnchor>
  <xdr:twoCellAnchor editAs="oneCell">
    <xdr:from>
      <xdr:col>2</xdr:col>
      <xdr:colOff>2352675</xdr:colOff>
      <xdr:row>1</xdr:row>
      <xdr:rowOff>38100</xdr:rowOff>
    </xdr:from>
    <xdr:to>
      <xdr:col>3</xdr:col>
      <xdr:colOff>877469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A40D06-CEAD-4D61-9FEA-FC9BE044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28600"/>
          <a:ext cx="187759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7" totalsRowCount="1" headerRowDxfId="55" dataDxfId="54" totalsRowDxfId="53">
  <autoFilter ref="A6:J16" xr:uid="{00000000-0009-0000-0100-000001000000}"/>
  <tableColumns count="10">
    <tableColumn id="1" xr3:uid="{00000000-0010-0000-0000-000001000000}" name="#" dataDxfId="52" totalsRowDxfId="51"/>
    <tableColumn id="10" xr3:uid="{00000000-0010-0000-0000-00000A000000}" name="Applicant (business name):" dataDxfId="50" totalsRowDxfId="49"/>
    <tableColumn id="2" xr3:uid="{00000000-0010-0000-0000-000002000000}" name="Short description of improvements completed:" totalsRowLabel="TOTALS:" dataDxfId="48" totalsRowDxfId="47"/>
    <tableColumn id="3" xr3:uid="{00000000-0010-0000-0000-000003000000}" name="Amount_x000a_business_x000a_applied for:" totalsRowFunction="sum" dataDxfId="46" totalsRowDxfId="45" dataCellStyle="Currency"/>
    <tableColumn id="4" xr3:uid="{00000000-0010-0000-0000-000004000000}" name="Amount_x000a_approved:" totalsRowFunction="sum" dataDxfId="44" totalsRowDxfId="43" dataCellStyle="Currency"/>
    <tableColumn id="5" xr3:uid="{00000000-0010-0000-0000-000005000000}" name="Amount_x000a_reimbursed to_x000a_business:" totalsRowFunction="sum" dataDxfId="42" totalsRowDxfId="41" dataCellStyle="Currency"/>
    <tableColumn id="6" xr3:uid="{00000000-0010-0000-0000-000006000000}" name="Private_x000a_sector_x000a_investment:" totalsRowFunction="sum" dataDxfId="40" totalsRowDxfId="39" dataCellStyle="Currency">
      <calculatedColumnFormula>Table1[[#This Row],[Total value of
ELIGIBLE OTHER
improvements:]]+Table1[[#This Row],[Total value of
ELIGIBLE FACADE
improvements:]]-Table1[[#This Row],[Amount
reimbursed to
business:]]</calculatedColumnFormula>
    </tableColumn>
    <tableColumn id="9" xr3:uid="{4CDAA5A1-5DA6-496F-8DE5-9EDE4960B86B}" name="Total value of_x000a_ELIGIBLE FACADE_x000a_improvements:" totalsRowFunction="sum" dataDxfId="38" totalsRowDxfId="37" dataCellStyle="Currency"/>
    <tableColumn id="7" xr3:uid="{00000000-0010-0000-0000-000007000000}" name="Total value of_x000a_ELIGIBLE OTHER_x000a_improvements:" totalsRowFunction="sum" dataDxfId="36" totalsRowDxfId="35" dataCellStyle="Currency"/>
    <tableColumn id="8" xr3:uid="{00000000-0010-0000-0000-000008000000}" name="Eligible rebate:_x000a_(max $5,000)" totalsRowFunction="sum" dataDxfId="34" totalsRowDxfId="33" dataCellStyle="Currency">
      <calculatedColumnFormula>MIN(Table1[[#This Row],[Total value of
ELIGIBLE OTHER
improvements:]]+Table1[[#This Row],[Total value of
ELIGIBLE FACADE
improvements:]],MAX(IF(ISBLANK(Table1[[#This Row],[Amount
reimbursed to
business:]]),"0"),Table1[[#This Row],[Amount
reimbursed to
business:]]),5000)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2005FB-B229-4939-8E46-2123390BE5DA}" name="Table13" displayName="Table13" ref="A20:D35" totalsRowCount="1" headerRowDxfId="32" dataDxfId="31" totalsRowDxfId="30">
  <autoFilter ref="A20:D34" xr:uid="{8A0CCAD5-2F75-4F45-8A62-C78868400370}"/>
  <tableColumns count="4">
    <tableColumn id="1" xr3:uid="{4E37B6A3-3A82-4DD0-A0D9-1545FAC307D9}" name="Date" dataDxfId="29" totalsRowDxfId="28"/>
    <tableColumn id="10" xr3:uid="{B56442B8-007E-41A7-96D1-FAAFC4EAC0E7}" name="Vendor" dataDxfId="27" totalsRowDxfId="26"/>
    <tableColumn id="2" xr3:uid="{3E6140D0-7A2B-4C29-BD85-44FC34CE507F}" name="Invoice description" dataDxfId="25" totalsRowDxfId="24"/>
    <tableColumn id="3" xr3:uid="{8ADEA73A-FEF1-4FFB-8C43-8FA2F6F3BC3F}" name="Amount_x000a_Claimed" totalsRowFunction="sum" dataDxfId="23" totalsRowDxfId="22" dataCellStyle="Currenc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41B30AE-D586-40B2-BA07-1B15EF9CA937}" name="Table134" displayName="Table134" ref="A20:D35" totalsRowCount="1" headerRowDxfId="21" dataDxfId="20" totalsRowDxfId="19">
  <autoFilter ref="A20:D34" xr:uid="{CEE75488-59F2-434A-A522-B1AEDD7A1F7E}"/>
  <tableColumns count="4">
    <tableColumn id="1" xr3:uid="{4A3A2F3D-592F-4F07-A9EA-A4B2895FFB03}" name="Date" dataDxfId="18" totalsRowDxfId="17"/>
    <tableColumn id="10" xr3:uid="{27056ABE-D8DC-45C7-A8B8-8936B87C2E06}" name="Vendor" dataDxfId="16" totalsRowDxfId="15"/>
    <tableColumn id="2" xr3:uid="{018BCFB8-E6B2-43A9-AA96-145232775D53}" name="Invoice description" dataDxfId="14" totalsRowDxfId="13"/>
    <tableColumn id="3" xr3:uid="{2B014E78-694A-4170-ABD5-4F27A4A94B59}" name="Amount_x000a_Claimed" totalsRowFunction="custom" dataDxfId="12" totalsRowDxfId="11" dataCellStyle="Currency">
      <totalsRowFormula>SUBTOTAL(109,Table13[Amount
Claimed])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48B06A-6058-43FF-A427-9AB1F7E766EC}" name="Table1345" displayName="Table1345" ref="A20:D35" totalsRowCount="1" headerRowDxfId="10" dataDxfId="9" totalsRowDxfId="8">
  <autoFilter ref="A20:D34" xr:uid="{E3FD4D9B-92E4-4534-B3C1-39C774EB442E}"/>
  <tableColumns count="4">
    <tableColumn id="1" xr3:uid="{B89D494A-4137-4432-969B-FB243542EE76}" name="Date" dataDxfId="7" totalsRowDxfId="6"/>
    <tableColumn id="10" xr3:uid="{2081C493-075E-46B6-817A-C46409F53255}" name="Vendor" dataDxfId="5" totalsRowDxfId="4"/>
    <tableColumn id="2" xr3:uid="{CBA9B5CC-3D7C-4CA8-85EE-8C7C948E916A}" name="Invoice description" dataDxfId="3" totalsRowDxfId="2"/>
    <tableColumn id="3" xr3:uid="{577CF572-98DD-44BE-9FAC-A20526A23CFF}" name="Amount_x000a_Claimed" totalsRowFunction="custom" dataDxfId="1" totalsRowDxfId="0" dataCellStyle="Currency">
      <totalsRowFormula>SUBTOTAL(109,Table13[Amount
Claimed])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zoomScaleSheetLayoutView="100" workbookViewId="0">
      <selection activeCell="D3" sqref="D3"/>
    </sheetView>
  </sheetViews>
  <sheetFormatPr defaultColWidth="0" defaultRowHeight="12.75" zeroHeight="1" x14ac:dyDescent="0.25"/>
  <cols>
    <col min="1" max="1" width="4.140625" style="1" bestFit="1" customWidth="1"/>
    <col min="2" max="2" width="27.5703125" style="6" customWidth="1"/>
    <col min="3" max="3" width="46.7109375" style="2" bestFit="1" customWidth="1"/>
    <col min="4" max="4" width="12.28515625" style="2" bestFit="1" customWidth="1"/>
    <col min="5" max="5" width="11.28515625" style="2" bestFit="1" customWidth="1"/>
    <col min="6" max="6" width="12.5703125" style="2" customWidth="1"/>
    <col min="7" max="7" width="14" style="5" customWidth="1"/>
    <col min="8" max="8" width="15.42578125" style="5" customWidth="1"/>
    <col min="9" max="9" width="15.5703125" style="5" bestFit="1" customWidth="1"/>
    <col min="10" max="10" width="16" style="5" bestFit="1" customWidth="1"/>
    <col min="11" max="11" width="0" style="2" hidden="1" customWidth="1"/>
    <col min="12" max="13" width="9.140625" style="2" hidden="1" customWidth="1"/>
    <col min="14" max="14" width="7.42578125" style="2" hidden="1" customWidth="1"/>
    <col min="15" max="16384" width="9.140625" style="2" hidden="1"/>
  </cols>
  <sheetData>
    <row r="1" spans="1:10" ht="15" x14ac:dyDescent="0.2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6" customFormat="1" ht="15.75" x14ac:dyDescent="0.25">
      <c r="A2" s="15"/>
      <c r="B2" s="15"/>
      <c r="C2" s="15"/>
      <c r="D2" s="15"/>
      <c r="E2" s="21"/>
      <c r="F2" s="22"/>
      <c r="G2" s="15"/>
      <c r="H2" s="15"/>
      <c r="I2" s="15"/>
      <c r="J2" s="15"/>
    </row>
    <row r="3" spans="1:10" x14ac:dyDescent="0.25">
      <c r="A3" s="55" t="s">
        <v>0</v>
      </c>
      <c r="B3" s="55"/>
      <c r="C3" s="55"/>
      <c r="D3" s="31"/>
    </row>
    <row r="4" spans="1:10" x14ac:dyDescent="0.25">
      <c r="A4" s="55" t="s">
        <v>21</v>
      </c>
      <c r="B4" s="55"/>
      <c r="C4" s="55"/>
      <c r="D4" s="56"/>
      <c r="E4" s="56"/>
      <c r="F4" s="56"/>
    </row>
    <row r="5" spans="1:10" ht="22.5" x14ac:dyDescent="0.25">
      <c r="A5" s="11"/>
      <c r="B5" s="11"/>
      <c r="C5" s="8"/>
      <c r="D5" s="17"/>
      <c r="G5" s="25" t="s">
        <v>18</v>
      </c>
      <c r="I5" s="26"/>
      <c r="J5" s="25" t="s">
        <v>18</v>
      </c>
    </row>
    <row r="6" spans="1:10" ht="38.25" x14ac:dyDescent="0.25">
      <c r="A6" s="1" t="s">
        <v>1</v>
      </c>
      <c r="B6" s="10" t="s">
        <v>3</v>
      </c>
      <c r="C6" s="2" t="s">
        <v>42</v>
      </c>
      <c r="D6" s="3" t="s">
        <v>20</v>
      </c>
      <c r="E6" s="3" t="s">
        <v>6</v>
      </c>
      <c r="F6" s="3" t="s">
        <v>19</v>
      </c>
      <c r="G6" s="23" t="s">
        <v>5</v>
      </c>
      <c r="H6" s="4" t="s">
        <v>40</v>
      </c>
      <c r="I6" s="4" t="s">
        <v>41</v>
      </c>
      <c r="J6" s="23" t="s">
        <v>4</v>
      </c>
    </row>
    <row r="7" spans="1:10" ht="25.5" x14ac:dyDescent="0.25">
      <c r="A7" s="19" t="s">
        <v>8</v>
      </c>
      <c r="B7" s="10"/>
      <c r="C7" s="18"/>
      <c r="D7" s="7"/>
      <c r="E7" s="7"/>
      <c r="F7" s="7"/>
      <c r="G7" s="24">
        <f>Table1[[#This Row],[Total value of
ELIGIBLE OTHER
improvements:]]+Table1[[#This Row],[Total value of
ELIGIBLE FACADE
improvements:]]-Table1[[#This Row],[Amount
reimbursed to
business:]]</f>
        <v>0</v>
      </c>
      <c r="H7" s="7"/>
      <c r="I7" s="7"/>
      <c r="J7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8" spans="1:10" ht="25.5" x14ac:dyDescent="0.25">
      <c r="A8" s="19" t="s">
        <v>9</v>
      </c>
      <c r="B8" s="10"/>
      <c r="C8" s="18"/>
      <c r="D8" s="7"/>
      <c r="E8" s="7"/>
      <c r="F8" s="7"/>
      <c r="G8" s="24">
        <f>Table1[[#This Row],[Total value of
ELIGIBLE OTHER
improvements:]]+Table1[[#This Row],[Total value of
ELIGIBLE FACADE
improvements:]]-Table1[[#This Row],[Amount
reimbursed to
business:]]</f>
        <v>0</v>
      </c>
      <c r="H8" s="7"/>
      <c r="I8" s="7"/>
      <c r="J8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9" spans="1:10" ht="25.5" x14ac:dyDescent="0.25">
      <c r="A9" s="19" t="s">
        <v>10</v>
      </c>
      <c r="B9" s="10"/>
      <c r="C9" s="18"/>
      <c r="D9" s="7"/>
      <c r="E9" s="7"/>
      <c r="F9" s="7"/>
      <c r="G9" s="24">
        <f>Table1[[#This Row],[Total value of
ELIGIBLE OTHER
improvements:]]+Table1[[#This Row],[Total value of
ELIGIBLE FACADE
improvements:]]-Table1[[#This Row],[Amount
reimbursed to
business:]]</f>
        <v>0</v>
      </c>
      <c r="H9" s="7"/>
      <c r="I9" s="7"/>
      <c r="J9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10" spans="1:10" ht="25.5" x14ac:dyDescent="0.25">
      <c r="A10" s="19" t="s">
        <v>11</v>
      </c>
      <c r="B10" s="10"/>
      <c r="C10" s="18"/>
      <c r="D10" s="7"/>
      <c r="E10" s="7"/>
      <c r="F10" s="7"/>
      <c r="G10" s="24">
        <f>Table1[[#This Row],[Total value of
ELIGIBLE OTHER
improvements:]]+Table1[[#This Row],[Total value of
ELIGIBLE FACADE
improvements:]]-Table1[[#This Row],[Amount
reimbursed to
business:]]</f>
        <v>0</v>
      </c>
      <c r="H10" s="7"/>
      <c r="I10" s="7"/>
      <c r="J10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11" spans="1:10" ht="25.5" x14ac:dyDescent="0.25">
      <c r="A11" s="19" t="s">
        <v>12</v>
      </c>
      <c r="B11" s="10"/>
      <c r="C11" s="18"/>
      <c r="D11" s="7"/>
      <c r="E11" s="7"/>
      <c r="F11" s="7"/>
      <c r="G11" s="24">
        <f>Table1[[#This Row],[Total value of
ELIGIBLE OTHER
improvements:]]+Table1[[#This Row],[Total value of
ELIGIBLE FACADE
improvements:]]-Table1[[#This Row],[Amount
reimbursed to
business:]]</f>
        <v>0</v>
      </c>
      <c r="H11" s="7"/>
      <c r="I11" s="7"/>
      <c r="J11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12" spans="1:10" ht="25.5" x14ac:dyDescent="0.25">
      <c r="A12" s="19" t="s">
        <v>13</v>
      </c>
      <c r="B12" s="10"/>
      <c r="C12" s="18"/>
      <c r="D12" s="7"/>
      <c r="E12" s="7"/>
      <c r="F12" s="7"/>
      <c r="G12" s="24">
        <f>Table1[[#This Row],[Total value of
ELIGIBLE OTHER
improvements:]]+Table1[[#This Row],[Total value of
ELIGIBLE FACADE
improvements:]]-Table1[[#This Row],[Amount
reimbursed to
business:]]</f>
        <v>0</v>
      </c>
      <c r="H12" s="7"/>
      <c r="I12" s="7"/>
      <c r="J12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13" spans="1:10" ht="25.5" x14ac:dyDescent="0.25">
      <c r="A13" s="19" t="s">
        <v>14</v>
      </c>
      <c r="B13" s="10"/>
      <c r="C13" s="18"/>
      <c r="D13" s="7"/>
      <c r="E13" s="7"/>
      <c r="F13" s="7"/>
      <c r="G13" s="24">
        <f>Table1[[#This Row],[Total value of
ELIGIBLE OTHER
improvements:]]+Table1[[#This Row],[Total value of
ELIGIBLE FACADE
improvements:]]-Table1[[#This Row],[Amount
reimbursed to
business:]]</f>
        <v>0</v>
      </c>
      <c r="H13" s="7"/>
      <c r="I13" s="7"/>
      <c r="J13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14" spans="1:10" ht="25.5" x14ac:dyDescent="0.25">
      <c r="A14" s="19" t="s">
        <v>15</v>
      </c>
      <c r="B14" s="10"/>
      <c r="C14" s="18"/>
      <c r="D14" s="7"/>
      <c r="E14" s="7"/>
      <c r="F14" s="7"/>
      <c r="G14" s="24">
        <f>Table1[[#This Row],[Total value of
ELIGIBLE OTHER
improvements:]]+Table1[[#This Row],[Total value of
ELIGIBLE FACADE
improvements:]]-Table1[[#This Row],[Amount
reimbursed to
business:]]</f>
        <v>0</v>
      </c>
      <c r="H14" s="7"/>
      <c r="I14" s="7"/>
      <c r="J14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15" spans="1:10" ht="25.5" x14ac:dyDescent="0.25">
      <c r="A15" s="19" t="s">
        <v>16</v>
      </c>
      <c r="B15" s="10"/>
      <c r="C15" s="18"/>
      <c r="D15" s="7"/>
      <c r="E15" s="7"/>
      <c r="F15" s="7"/>
      <c r="G15" s="24">
        <f>Table1[[#This Row],[Total value of
ELIGIBLE OTHER
improvements:]]+Table1[[#This Row],[Total value of
ELIGIBLE FACADE
improvements:]]-Table1[[#This Row],[Amount
reimbursed to
business:]]</f>
        <v>0</v>
      </c>
      <c r="H15" s="7"/>
      <c r="I15" s="7"/>
      <c r="J15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16" spans="1:10" ht="25.5" x14ac:dyDescent="0.25">
      <c r="A16" s="19" t="s">
        <v>17</v>
      </c>
      <c r="B16" s="10"/>
      <c r="C16" s="18"/>
      <c r="D16" s="7"/>
      <c r="E16" s="7"/>
      <c r="F16" s="7"/>
      <c r="G16" s="24">
        <f>Table1[[#This Row],[Total value of
ELIGIBLE OTHER
improvements:]]+Table1[[#This Row],[Total value of
ELIGIBLE FACADE
improvements:]]-Table1[[#This Row],[Amount
reimbursed to
business:]]</f>
        <v>0</v>
      </c>
      <c r="H16" s="7"/>
      <c r="I16" s="7"/>
      <c r="J16" s="24">
        <f>MIN(Table1[[#This Row],[Total value of
ELIGIBLE OTHER
improvements:]]+Table1[[#This Row],[Total value of
ELIGIBLE FACADE
improvements:]],MAX(IF(ISBLANK(Table1[[#This Row],[Amount
reimbursed to
business:]]),"0"),Table1[[#This Row],[Amount
reimbursed to
business:]]),5000)</f>
        <v>0</v>
      </c>
    </row>
    <row r="17" spans="1:10" x14ac:dyDescent="0.25">
      <c r="C17" s="8" t="s">
        <v>2</v>
      </c>
      <c r="D17" s="29">
        <f>SUBTOTAL(109,Table1[Amount
business
applied for:])</f>
        <v>0</v>
      </c>
      <c r="E17" s="29">
        <f>SUBTOTAL(109,Table1[Amount
approved:])</f>
        <v>0</v>
      </c>
      <c r="F17" s="29">
        <f>SUBTOTAL(109,Table1[Amount
reimbursed to
business:])</f>
        <v>0</v>
      </c>
      <c r="G17" s="30">
        <f>SUBTOTAL(109,Table1[Private
sector
investment:])</f>
        <v>0</v>
      </c>
      <c r="H17" s="29">
        <f>SUBTOTAL(109,Table1[Total value of
ELIGIBLE FACADE
improvements:])</f>
        <v>0</v>
      </c>
      <c r="I17" s="29">
        <f>SUBTOTAL(109,Table1[Total value of
ELIGIBLE OTHER
improvements:])</f>
        <v>0</v>
      </c>
      <c r="J17" s="30">
        <f>SUBTOTAL(109,Table1[Eligible rebate:
(max $5,000)])</f>
        <v>0</v>
      </c>
    </row>
    <row r="18" spans="1:10" x14ac:dyDescent="0.25">
      <c r="C18" s="8"/>
      <c r="D18" s="9"/>
      <c r="E18" s="9"/>
      <c r="F18" s="9"/>
      <c r="G18" s="9"/>
      <c r="H18" s="49"/>
      <c r="I18" s="9"/>
      <c r="J18" s="9"/>
    </row>
    <row r="19" spans="1:10" x14ac:dyDescent="0.25">
      <c r="C19" s="8"/>
      <c r="D19" s="49"/>
      <c r="E19" s="49"/>
      <c r="F19" s="54" t="s">
        <v>33</v>
      </c>
      <c r="G19" s="54"/>
      <c r="H19" s="54"/>
      <c r="I19" s="54"/>
      <c r="J19" s="46">
        <f>Table1[[#Totals],[Eligible rebate:
(max $5,000)]]</f>
        <v>0</v>
      </c>
    </row>
    <row r="20" spans="1:10" x14ac:dyDescent="0.25">
      <c r="C20" s="8"/>
      <c r="D20" s="9"/>
      <c r="E20" s="9"/>
      <c r="F20" s="58" t="s">
        <v>35</v>
      </c>
      <c r="G20" s="58"/>
      <c r="H20" s="58"/>
      <c r="I20" s="58"/>
      <c r="J20" s="46">
        <f>Table13[[#Totals],[Amount
Claimed]]</f>
        <v>0</v>
      </c>
    </row>
    <row r="21" spans="1:10" x14ac:dyDescent="0.25">
      <c r="C21" s="8"/>
      <c r="D21" s="9"/>
      <c r="E21" s="9"/>
      <c r="F21" s="58" t="s">
        <v>36</v>
      </c>
      <c r="G21" s="58"/>
      <c r="H21" s="58"/>
      <c r="I21" s="58"/>
      <c r="J21" s="46">
        <f>Table134[[#Totals],[Amount
Claimed]]</f>
        <v>0</v>
      </c>
    </row>
    <row r="22" spans="1:10" x14ac:dyDescent="0.25">
      <c r="C22" s="8"/>
      <c r="D22" s="9"/>
      <c r="E22" s="9"/>
      <c r="F22" s="58" t="s">
        <v>37</v>
      </c>
      <c r="G22" s="58"/>
      <c r="H22" s="58"/>
      <c r="I22" s="58"/>
      <c r="J22" s="46">
        <f>Table1345[[#Totals],[Amount
Claimed]]</f>
        <v>0</v>
      </c>
    </row>
    <row r="23" spans="1:10" x14ac:dyDescent="0.25">
      <c r="C23" s="8"/>
      <c r="D23" s="9"/>
      <c r="E23" s="9"/>
      <c r="F23" s="32"/>
      <c r="G23" s="32"/>
      <c r="H23" s="50"/>
      <c r="I23" s="32"/>
      <c r="J23" s="47">
        <f>SUM(J19:J22)</f>
        <v>0</v>
      </c>
    </row>
    <row r="24" spans="1:10" x14ac:dyDescent="0.25">
      <c r="C24" s="8"/>
      <c r="D24" s="9"/>
      <c r="E24" s="9"/>
      <c r="F24" s="14"/>
      <c r="G24" s="14"/>
      <c r="H24" s="50"/>
      <c r="I24" s="14"/>
      <c r="J24" s="20"/>
    </row>
    <row r="25" spans="1:10" x14ac:dyDescent="0.25">
      <c r="C25" s="8"/>
      <c r="D25" s="9"/>
      <c r="E25" s="9"/>
      <c r="F25" s="53" t="s">
        <v>34</v>
      </c>
      <c r="G25" s="53"/>
      <c r="H25" s="53"/>
      <c r="I25" s="53"/>
      <c r="J25" s="27">
        <v>20000</v>
      </c>
    </row>
    <row r="26" spans="1:10" ht="15" customHeight="1" x14ac:dyDescent="0.25">
      <c r="C26" s="8"/>
      <c r="D26" s="9"/>
      <c r="E26" s="9"/>
      <c r="G26" s="2"/>
      <c r="H26" s="2"/>
      <c r="I26" s="2"/>
      <c r="J26" s="7"/>
    </row>
    <row r="27" spans="1:10" ht="15" customHeight="1" thickBot="1" x14ac:dyDescent="0.3">
      <c r="C27" s="12"/>
      <c r="D27" s="13"/>
      <c r="E27" s="13"/>
      <c r="G27" s="57" t="s">
        <v>7</v>
      </c>
      <c r="H27" s="57"/>
      <c r="I27" s="57"/>
      <c r="J27" s="28">
        <f>MIN(J25,J23)</f>
        <v>0</v>
      </c>
    </row>
    <row r="28" spans="1:10" ht="13.5" thickTop="1" x14ac:dyDescent="0.25">
      <c r="A28" s="51" t="s">
        <v>39</v>
      </c>
      <c r="B28" s="51"/>
      <c r="C28" s="51"/>
    </row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mergeCells count="11">
    <mergeCell ref="A28:C28"/>
    <mergeCell ref="A1:J1"/>
    <mergeCell ref="F25:I25"/>
    <mergeCell ref="F19:I19"/>
    <mergeCell ref="A3:C3"/>
    <mergeCell ref="A4:C4"/>
    <mergeCell ref="D4:F4"/>
    <mergeCell ref="G27:I27"/>
    <mergeCell ref="F20:I20"/>
    <mergeCell ref="F21:I21"/>
    <mergeCell ref="F22:I22"/>
  </mergeCells>
  <phoneticPr fontId="14" type="noConversion"/>
  <pageMargins left="0.7" right="0.7" top="0.75" bottom="0.75" header="0.3" footer="0.3"/>
  <pageSetup scale="7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7CA4D-FED7-4443-9C57-D1CF3DB1257E}">
  <dimension ref="A1:K63"/>
  <sheetViews>
    <sheetView workbookViewId="0">
      <selection activeCell="B3" sqref="B3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5.5703125" style="6" customWidth="1"/>
    <col min="3" max="3" width="50.28515625" style="2" customWidth="1"/>
    <col min="4" max="4" width="13.42578125" style="2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52" t="s">
        <v>29</v>
      </c>
      <c r="B1" s="52"/>
      <c r="C1" s="52"/>
      <c r="D1" s="52"/>
    </row>
    <row r="2" spans="1:4" s="36" customFormat="1" ht="8.25" x14ac:dyDescent="0.25">
      <c r="A2" s="35"/>
      <c r="B2" s="35"/>
      <c r="C2" s="35"/>
      <c r="D2" s="35"/>
    </row>
    <row r="3" spans="1:4" x14ac:dyDescent="0.25">
      <c r="A3" s="33" t="s">
        <v>0</v>
      </c>
      <c r="B3" s="37"/>
    </row>
    <row r="4" spans="1:4" x14ac:dyDescent="0.25">
      <c r="A4" s="33" t="s">
        <v>22</v>
      </c>
      <c r="B4" s="34"/>
    </row>
    <row r="5" spans="1:4" s="36" customFormat="1" ht="8.25" x14ac:dyDescent="0.25">
      <c r="A5" s="38"/>
      <c r="B5" s="38"/>
      <c r="C5" s="39"/>
      <c r="D5" s="39"/>
    </row>
    <row r="6" spans="1:4" x14ac:dyDescent="0.25">
      <c r="A6" s="61" t="s">
        <v>28</v>
      </c>
      <c r="B6" s="61"/>
      <c r="C6" s="61"/>
      <c r="D6" s="61"/>
    </row>
    <row r="7" spans="1:4" x14ac:dyDescent="0.25">
      <c r="A7" s="62"/>
      <c r="B7" s="62"/>
      <c r="C7" s="62"/>
      <c r="D7" s="62"/>
    </row>
    <row r="8" spans="1:4" x14ac:dyDescent="0.25">
      <c r="A8" s="63" t="s">
        <v>38</v>
      </c>
      <c r="B8" s="63"/>
      <c r="C8" s="63"/>
      <c r="D8" s="63"/>
    </row>
    <row r="9" spans="1:4" x14ac:dyDescent="0.25">
      <c r="A9" s="59"/>
      <c r="B9" s="59"/>
      <c r="C9" s="59"/>
      <c r="D9" s="59"/>
    </row>
    <row r="10" spans="1:4" x14ac:dyDescent="0.25">
      <c r="A10" s="59"/>
      <c r="B10" s="59"/>
      <c r="C10" s="59"/>
      <c r="D10" s="59"/>
    </row>
    <row r="11" spans="1:4" x14ac:dyDescent="0.25">
      <c r="A11" s="59"/>
      <c r="B11" s="59"/>
      <c r="C11" s="59"/>
      <c r="D11" s="59"/>
    </row>
    <row r="12" spans="1:4" x14ac:dyDescent="0.25">
      <c r="A12" s="59"/>
      <c r="B12" s="59"/>
      <c r="C12" s="59"/>
      <c r="D12" s="59"/>
    </row>
    <row r="13" spans="1:4" x14ac:dyDescent="0.25">
      <c r="A13" s="59"/>
      <c r="B13" s="59"/>
      <c r="C13" s="59"/>
      <c r="D13" s="59"/>
    </row>
    <row r="14" spans="1:4" x14ac:dyDescent="0.25">
      <c r="A14" s="59"/>
      <c r="B14" s="59"/>
      <c r="C14" s="59"/>
      <c r="D14" s="59"/>
    </row>
    <row r="15" spans="1:4" x14ac:dyDescent="0.25">
      <c r="A15" s="59"/>
      <c r="B15" s="59"/>
      <c r="C15" s="59"/>
      <c r="D15" s="59"/>
    </row>
    <row r="16" spans="1:4" x14ac:dyDescent="0.25">
      <c r="A16" s="59"/>
      <c r="B16" s="59"/>
      <c r="C16" s="59"/>
      <c r="D16" s="59"/>
    </row>
    <row r="17" spans="1:6" x14ac:dyDescent="0.25">
      <c r="A17" s="59"/>
      <c r="B17" s="59"/>
      <c r="C17" s="59"/>
      <c r="D17" s="59"/>
    </row>
    <row r="18" spans="1:6" x14ac:dyDescent="0.25">
      <c r="A18" s="59"/>
      <c r="B18" s="59"/>
      <c r="C18" s="59"/>
      <c r="D18" s="59"/>
    </row>
    <row r="19" spans="1:6" x14ac:dyDescent="0.25">
      <c r="A19" s="60" t="s">
        <v>30</v>
      </c>
      <c r="B19" s="60"/>
      <c r="C19" s="60"/>
      <c r="D19" s="60"/>
    </row>
    <row r="20" spans="1:6" ht="25.5" x14ac:dyDescent="0.25">
      <c r="A20" s="40" t="s">
        <v>23</v>
      </c>
      <c r="B20" s="41" t="s">
        <v>24</v>
      </c>
      <c r="C20" s="41" t="s">
        <v>25</v>
      </c>
      <c r="D20" s="42" t="s">
        <v>26</v>
      </c>
    </row>
    <row r="21" spans="1:6" x14ac:dyDescent="0.25">
      <c r="A21" s="43"/>
      <c r="B21" s="3"/>
      <c r="C21" s="3"/>
      <c r="D21" s="44"/>
    </row>
    <row r="22" spans="1:6" x14ac:dyDescent="0.25">
      <c r="A22" s="43"/>
      <c r="B22" s="3"/>
      <c r="C22" s="3"/>
      <c r="D22" s="44"/>
    </row>
    <row r="23" spans="1:6" x14ac:dyDescent="0.25">
      <c r="A23" s="43"/>
      <c r="B23" s="3"/>
      <c r="C23" s="3"/>
      <c r="D23" s="44"/>
      <c r="F23" s="45"/>
    </row>
    <row r="24" spans="1:6" x14ac:dyDescent="0.25">
      <c r="A24" s="43"/>
      <c r="B24" s="3"/>
      <c r="C24" s="3"/>
      <c r="D24" s="44"/>
      <c r="F24" s="45"/>
    </row>
    <row r="25" spans="1:6" x14ac:dyDescent="0.25">
      <c r="A25" s="43"/>
      <c r="B25" s="3"/>
      <c r="C25" s="3"/>
      <c r="D25" s="44"/>
    </row>
    <row r="26" spans="1:6" x14ac:dyDescent="0.25">
      <c r="A26" s="43"/>
      <c r="B26" s="3"/>
      <c r="C26" s="3"/>
      <c r="D26" s="44"/>
    </row>
    <row r="27" spans="1:6" x14ac:dyDescent="0.25">
      <c r="A27" s="43"/>
      <c r="B27" s="3"/>
      <c r="C27" s="3"/>
      <c r="D27" s="44"/>
    </row>
    <row r="28" spans="1:6" x14ac:dyDescent="0.25">
      <c r="A28" s="43"/>
      <c r="B28" s="3"/>
      <c r="C28" s="3"/>
      <c r="D28" s="44"/>
    </row>
    <row r="29" spans="1:6" x14ac:dyDescent="0.25">
      <c r="A29" s="43"/>
      <c r="B29" s="3"/>
      <c r="C29" s="3"/>
      <c r="D29" s="44"/>
    </row>
    <row r="30" spans="1:6" x14ac:dyDescent="0.25">
      <c r="A30" s="43"/>
      <c r="B30" s="3"/>
      <c r="C30" s="3"/>
      <c r="D30" s="44"/>
    </row>
    <row r="31" spans="1:6" x14ac:dyDescent="0.25">
      <c r="A31" s="43"/>
      <c r="B31" s="3"/>
      <c r="C31" s="3"/>
      <c r="D31" s="44"/>
    </row>
    <row r="32" spans="1:6" x14ac:dyDescent="0.25">
      <c r="A32" s="43"/>
      <c r="B32" s="3"/>
      <c r="C32" s="3"/>
      <c r="D32" s="44"/>
    </row>
    <row r="33" spans="1:4" x14ac:dyDescent="0.25">
      <c r="A33" s="43"/>
      <c r="B33" s="3"/>
      <c r="C33" s="3"/>
      <c r="D33" s="44"/>
    </row>
    <row r="34" spans="1:4" x14ac:dyDescent="0.25">
      <c r="A34" s="43"/>
      <c r="B34" s="3"/>
      <c r="C34" s="3"/>
      <c r="D34" s="44"/>
    </row>
    <row r="35" spans="1:4" ht="13.5" thickBot="1" x14ac:dyDescent="0.3">
      <c r="A35" s="6"/>
      <c r="B35" s="2"/>
      <c r="D35" s="48">
        <f>SUBTOTAL(109,Table13[Amount
Claimed])</f>
        <v>0</v>
      </c>
    </row>
    <row r="36" spans="1:4" ht="13.5" thickTop="1" x14ac:dyDescent="0.25">
      <c r="A36" s="51" t="s">
        <v>39</v>
      </c>
      <c r="B36" s="51"/>
      <c r="C36" s="51"/>
    </row>
    <row r="37" spans="1:4" hidden="1" x14ac:dyDescent="0.25"/>
    <row r="38" spans="1:4" hidden="1" x14ac:dyDescent="0.25"/>
    <row r="39" spans="1:4" hidden="1" x14ac:dyDescent="0.25"/>
    <row r="40" spans="1:4" hidden="1" x14ac:dyDescent="0.25"/>
    <row r="41" spans="1:4" hidden="1" x14ac:dyDescent="0.25"/>
    <row r="42" spans="1:4" ht="12.75" hidden="1" customHeight="1" x14ac:dyDescent="0.25"/>
    <row r="43" spans="1:4" ht="12.75" hidden="1" customHeight="1" x14ac:dyDescent="0.25"/>
    <row r="44" spans="1:4" ht="12.75" hidden="1" customHeight="1" x14ac:dyDescent="0.25"/>
    <row r="45" spans="1:4" ht="12.75" hidden="1" customHeight="1" x14ac:dyDescent="0.25"/>
    <row r="46" spans="1:4" ht="12.75" hidden="1" customHeight="1" x14ac:dyDescent="0.25"/>
    <row r="47" spans="1:4" ht="12.75" hidden="1" customHeight="1" x14ac:dyDescent="0.25"/>
    <row r="48" spans="1:4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</sheetData>
  <mergeCells count="7">
    <mergeCell ref="A9:D18"/>
    <mergeCell ref="A19:D19"/>
    <mergeCell ref="A36:C36"/>
    <mergeCell ref="A1:D1"/>
    <mergeCell ref="A6:D6"/>
    <mergeCell ref="A7:D7"/>
    <mergeCell ref="A8:D8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108C-D17C-4F55-B5D8-B284BF464AD3}">
  <dimension ref="A1:K51"/>
  <sheetViews>
    <sheetView workbookViewId="0">
      <selection activeCell="B3" sqref="B3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5.5703125" style="6" customWidth="1"/>
    <col min="3" max="3" width="50.28515625" style="2" customWidth="1"/>
    <col min="4" max="4" width="13.42578125" style="2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52" t="s">
        <v>31</v>
      </c>
      <c r="B1" s="52"/>
      <c r="C1" s="52"/>
      <c r="D1" s="52"/>
    </row>
    <row r="2" spans="1:4" s="36" customFormat="1" ht="8.25" x14ac:dyDescent="0.25">
      <c r="A2" s="35"/>
      <c r="B2" s="35"/>
      <c r="C2" s="35"/>
      <c r="D2" s="35"/>
    </row>
    <row r="3" spans="1:4" x14ac:dyDescent="0.25">
      <c r="A3" s="33" t="s">
        <v>0</v>
      </c>
      <c r="B3" s="37"/>
    </row>
    <row r="4" spans="1:4" x14ac:dyDescent="0.25">
      <c r="A4" s="33" t="s">
        <v>22</v>
      </c>
      <c r="B4" s="34"/>
    </row>
    <row r="5" spans="1:4" s="36" customFormat="1" ht="8.25" x14ac:dyDescent="0.25">
      <c r="A5" s="38"/>
      <c r="B5" s="38"/>
      <c r="C5" s="39"/>
      <c r="D5" s="39"/>
    </row>
    <row r="6" spans="1:4" x14ac:dyDescent="0.25">
      <c r="A6" s="61" t="s">
        <v>28</v>
      </c>
      <c r="B6" s="61"/>
      <c r="C6" s="61"/>
      <c r="D6" s="61"/>
    </row>
    <row r="7" spans="1:4" x14ac:dyDescent="0.25">
      <c r="A7" s="62"/>
      <c r="B7" s="62"/>
      <c r="C7" s="62"/>
      <c r="D7" s="62"/>
    </row>
    <row r="8" spans="1:4" x14ac:dyDescent="0.25">
      <c r="A8" s="63" t="s">
        <v>38</v>
      </c>
      <c r="B8" s="63"/>
      <c r="C8" s="63"/>
      <c r="D8" s="63"/>
    </row>
    <row r="9" spans="1:4" x14ac:dyDescent="0.25">
      <c r="A9" s="59"/>
      <c r="B9" s="59"/>
      <c r="C9" s="59"/>
      <c r="D9" s="59"/>
    </row>
    <row r="10" spans="1:4" x14ac:dyDescent="0.25">
      <c r="A10" s="59"/>
      <c r="B10" s="59"/>
      <c r="C10" s="59"/>
      <c r="D10" s="59"/>
    </row>
    <row r="11" spans="1:4" x14ac:dyDescent="0.25">
      <c r="A11" s="59"/>
      <c r="B11" s="59"/>
      <c r="C11" s="59"/>
      <c r="D11" s="59"/>
    </row>
    <row r="12" spans="1:4" x14ac:dyDescent="0.25">
      <c r="A12" s="59"/>
      <c r="B12" s="59"/>
      <c r="C12" s="59"/>
      <c r="D12" s="59"/>
    </row>
    <row r="13" spans="1:4" x14ac:dyDescent="0.25">
      <c r="A13" s="59"/>
      <c r="B13" s="59"/>
      <c r="C13" s="59"/>
      <c r="D13" s="59"/>
    </row>
    <row r="14" spans="1:4" x14ac:dyDescent="0.25">
      <c r="A14" s="59"/>
      <c r="B14" s="59"/>
      <c r="C14" s="59"/>
      <c r="D14" s="59"/>
    </row>
    <row r="15" spans="1:4" x14ac:dyDescent="0.25">
      <c r="A15" s="59"/>
      <c r="B15" s="59"/>
      <c r="C15" s="59"/>
      <c r="D15" s="59"/>
    </row>
    <row r="16" spans="1:4" x14ac:dyDescent="0.25">
      <c r="A16" s="59"/>
      <c r="B16" s="59"/>
      <c r="C16" s="59"/>
      <c r="D16" s="59"/>
    </row>
    <row r="17" spans="1:6" x14ac:dyDescent="0.25">
      <c r="A17" s="59"/>
      <c r="B17" s="59"/>
      <c r="C17" s="59"/>
      <c r="D17" s="59"/>
    </row>
    <row r="18" spans="1:6" x14ac:dyDescent="0.25">
      <c r="A18" s="59"/>
      <c r="B18" s="59"/>
      <c r="C18" s="59"/>
      <c r="D18" s="59"/>
    </row>
    <row r="19" spans="1:6" x14ac:dyDescent="0.25">
      <c r="A19" s="60" t="s">
        <v>30</v>
      </c>
      <c r="B19" s="60"/>
      <c r="C19" s="60"/>
      <c r="D19" s="60"/>
    </row>
    <row r="20" spans="1:6" ht="25.5" x14ac:dyDescent="0.25">
      <c r="A20" s="40" t="s">
        <v>23</v>
      </c>
      <c r="B20" s="41" t="s">
        <v>24</v>
      </c>
      <c r="C20" s="41" t="s">
        <v>25</v>
      </c>
      <c r="D20" s="42" t="s">
        <v>26</v>
      </c>
    </row>
    <row r="21" spans="1:6" x14ac:dyDescent="0.25">
      <c r="A21" s="43"/>
      <c r="B21" s="3"/>
      <c r="C21" s="3"/>
      <c r="D21" s="44"/>
    </row>
    <row r="22" spans="1:6" x14ac:dyDescent="0.25">
      <c r="A22" s="43"/>
      <c r="B22" s="3"/>
      <c r="C22" s="3"/>
      <c r="D22" s="44"/>
    </row>
    <row r="23" spans="1:6" x14ac:dyDescent="0.25">
      <c r="A23" s="43"/>
      <c r="B23" s="3"/>
      <c r="C23" s="3"/>
      <c r="D23" s="44"/>
      <c r="F23" s="45"/>
    </row>
    <row r="24" spans="1:6" x14ac:dyDescent="0.25">
      <c r="A24" s="43"/>
      <c r="B24" s="3"/>
      <c r="C24" s="3"/>
      <c r="D24" s="44"/>
      <c r="F24" s="45"/>
    </row>
    <row r="25" spans="1:6" x14ac:dyDescent="0.25">
      <c r="A25" s="43"/>
      <c r="B25" s="3"/>
      <c r="C25" s="3"/>
      <c r="D25" s="44"/>
    </row>
    <row r="26" spans="1:6" x14ac:dyDescent="0.25">
      <c r="A26" s="43"/>
      <c r="B26" s="3"/>
      <c r="C26" s="3"/>
      <c r="D26" s="44"/>
    </row>
    <row r="27" spans="1:6" x14ac:dyDescent="0.25">
      <c r="A27" s="43"/>
      <c r="B27" s="3"/>
      <c r="C27" s="3"/>
      <c r="D27" s="44"/>
    </row>
    <row r="28" spans="1:6" x14ac:dyDescent="0.25">
      <c r="A28" s="43"/>
      <c r="B28" s="3"/>
      <c r="C28" s="3"/>
      <c r="D28" s="44"/>
    </row>
    <row r="29" spans="1:6" x14ac:dyDescent="0.25">
      <c r="A29" s="43"/>
      <c r="B29" s="3"/>
      <c r="C29" s="3"/>
      <c r="D29" s="44"/>
    </row>
    <row r="30" spans="1:6" x14ac:dyDescent="0.25">
      <c r="A30" s="43"/>
      <c r="B30" s="3"/>
      <c r="C30" s="3"/>
      <c r="D30" s="44"/>
    </row>
    <row r="31" spans="1:6" x14ac:dyDescent="0.25">
      <c r="A31" s="43"/>
      <c r="B31" s="3"/>
      <c r="C31" s="3"/>
      <c r="D31" s="44"/>
    </row>
    <row r="32" spans="1:6" x14ac:dyDescent="0.25">
      <c r="A32" s="43"/>
      <c r="B32" s="3"/>
      <c r="C32" s="3"/>
      <c r="D32" s="44"/>
    </row>
    <row r="33" spans="1:4" x14ac:dyDescent="0.25">
      <c r="A33" s="43"/>
      <c r="B33" s="3"/>
      <c r="C33" s="3"/>
      <c r="D33" s="44"/>
    </row>
    <row r="34" spans="1:4" x14ac:dyDescent="0.25">
      <c r="A34" s="43"/>
      <c r="B34" s="3"/>
      <c r="C34" s="3"/>
      <c r="D34" s="44"/>
    </row>
    <row r="35" spans="1:4" ht="13.5" thickBot="1" x14ac:dyDescent="0.3">
      <c r="A35" s="6"/>
      <c r="B35" s="2"/>
      <c r="D35" s="48">
        <f>SUBTOTAL(109,Table13[Amount
Claimed])</f>
        <v>0</v>
      </c>
    </row>
    <row r="36" spans="1:4" ht="13.5" thickTop="1" x14ac:dyDescent="0.25">
      <c r="A36" s="51" t="s">
        <v>39</v>
      </c>
      <c r="B36" s="51"/>
      <c r="C36" s="51"/>
    </row>
    <row r="37" spans="1:4" hidden="1" x14ac:dyDescent="0.25"/>
    <row r="38" spans="1:4" hidden="1" x14ac:dyDescent="0.25"/>
    <row r="39" spans="1:4" hidden="1" x14ac:dyDescent="0.25"/>
    <row r="40" spans="1:4" hidden="1" x14ac:dyDescent="0.25"/>
    <row r="41" spans="1:4" hidden="1" x14ac:dyDescent="0.25"/>
    <row r="42" spans="1:4" ht="12.75" hidden="1" customHeight="1" x14ac:dyDescent="0.25"/>
    <row r="43" spans="1:4" ht="12.75" hidden="1" customHeight="1" x14ac:dyDescent="0.25"/>
    <row r="44" spans="1:4" ht="12.75" hidden="1" customHeight="1" x14ac:dyDescent="0.25"/>
    <row r="45" spans="1:4" ht="12.75" hidden="1" customHeight="1" x14ac:dyDescent="0.25"/>
    <row r="46" spans="1:4" ht="12.75" hidden="1" customHeight="1" x14ac:dyDescent="0.25"/>
    <row r="47" spans="1:4" ht="12.75" hidden="1" customHeight="1" x14ac:dyDescent="0.25"/>
    <row r="48" spans="1:4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</sheetData>
  <mergeCells count="7">
    <mergeCell ref="A36:C36"/>
    <mergeCell ref="A1:D1"/>
    <mergeCell ref="A6:D6"/>
    <mergeCell ref="A7:D7"/>
    <mergeCell ref="A8:D8"/>
    <mergeCell ref="A9:D18"/>
    <mergeCell ref="A19:D19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3103E-7161-4659-8E99-72D32FBE2C4F}">
  <dimension ref="A1:K51"/>
  <sheetViews>
    <sheetView workbookViewId="0">
      <selection activeCell="B3" sqref="B3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5.5703125" style="6" customWidth="1"/>
    <col min="3" max="3" width="50.28515625" style="2" customWidth="1"/>
    <col min="4" max="4" width="13.42578125" style="2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52" t="s">
        <v>32</v>
      </c>
      <c r="B1" s="52"/>
      <c r="C1" s="52"/>
      <c r="D1" s="52"/>
    </row>
    <row r="2" spans="1:4" s="36" customFormat="1" ht="8.25" x14ac:dyDescent="0.25">
      <c r="A2" s="35"/>
      <c r="B2" s="35"/>
      <c r="C2" s="35"/>
      <c r="D2" s="35"/>
    </row>
    <row r="3" spans="1:4" x14ac:dyDescent="0.25">
      <c r="A3" s="33" t="s">
        <v>0</v>
      </c>
      <c r="B3" s="37"/>
    </row>
    <row r="4" spans="1:4" x14ac:dyDescent="0.25">
      <c r="A4" s="33" t="s">
        <v>22</v>
      </c>
      <c r="B4" s="34"/>
    </row>
    <row r="5" spans="1:4" s="36" customFormat="1" ht="8.25" x14ac:dyDescent="0.25">
      <c r="A5" s="38"/>
      <c r="B5" s="38"/>
      <c r="C5" s="39"/>
      <c r="D5" s="39"/>
    </row>
    <row r="6" spans="1:4" x14ac:dyDescent="0.25">
      <c r="A6" s="61" t="s">
        <v>28</v>
      </c>
      <c r="B6" s="61"/>
      <c r="C6" s="61"/>
      <c r="D6" s="61"/>
    </row>
    <row r="7" spans="1:4" x14ac:dyDescent="0.25">
      <c r="A7" s="62"/>
      <c r="B7" s="62"/>
      <c r="C7" s="62"/>
      <c r="D7" s="62"/>
    </row>
    <row r="8" spans="1:4" x14ac:dyDescent="0.25">
      <c r="A8" s="63" t="s">
        <v>38</v>
      </c>
      <c r="B8" s="63"/>
      <c r="C8" s="63"/>
      <c r="D8" s="63"/>
    </row>
    <row r="9" spans="1:4" x14ac:dyDescent="0.25">
      <c r="A9" s="59"/>
      <c r="B9" s="59"/>
      <c r="C9" s="59"/>
      <c r="D9" s="59"/>
    </row>
    <row r="10" spans="1:4" x14ac:dyDescent="0.25">
      <c r="A10" s="59"/>
      <c r="B10" s="59"/>
      <c r="C10" s="59"/>
      <c r="D10" s="59"/>
    </row>
    <row r="11" spans="1:4" x14ac:dyDescent="0.25">
      <c r="A11" s="59"/>
      <c r="B11" s="59"/>
      <c r="C11" s="59"/>
      <c r="D11" s="59"/>
    </row>
    <row r="12" spans="1:4" x14ac:dyDescent="0.25">
      <c r="A12" s="59"/>
      <c r="B12" s="59"/>
      <c r="C12" s="59"/>
      <c r="D12" s="59"/>
    </row>
    <row r="13" spans="1:4" x14ac:dyDescent="0.25">
      <c r="A13" s="59"/>
      <c r="B13" s="59"/>
      <c r="C13" s="59"/>
      <c r="D13" s="59"/>
    </row>
    <row r="14" spans="1:4" x14ac:dyDescent="0.25">
      <c r="A14" s="59"/>
      <c r="B14" s="59"/>
      <c r="C14" s="59"/>
      <c r="D14" s="59"/>
    </row>
    <row r="15" spans="1:4" x14ac:dyDescent="0.25">
      <c r="A15" s="59"/>
      <c r="B15" s="59"/>
      <c r="C15" s="59"/>
      <c r="D15" s="59"/>
    </row>
    <row r="16" spans="1:4" x14ac:dyDescent="0.25">
      <c r="A16" s="59"/>
      <c r="B16" s="59"/>
      <c r="C16" s="59"/>
      <c r="D16" s="59"/>
    </row>
    <row r="17" spans="1:6" x14ac:dyDescent="0.25">
      <c r="A17" s="59"/>
      <c r="B17" s="59"/>
      <c r="C17" s="59"/>
      <c r="D17" s="59"/>
    </row>
    <row r="18" spans="1:6" x14ac:dyDescent="0.25">
      <c r="A18" s="59"/>
      <c r="B18" s="59"/>
      <c r="C18" s="59"/>
      <c r="D18" s="59"/>
    </row>
    <row r="19" spans="1:6" x14ac:dyDescent="0.25">
      <c r="A19" s="60" t="s">
        <v>30</v>
      </c>
      <c r="B19" s="60"/>
      <c r="C19" s="60"/>
      <c r="D19" s="60"/>
    </row>
    <row r="20" spans="1:6" ht="25.5" x14ac:dyDescent="0.25">
      <c r="A20" s="40" t="s">
        <v>23</v>
      </c>
      <c r="B20" s="41" t="s">
        <v>24</v>
      </c>
      <c r="C20" s="41" t="s">
        <v>25</v>
      </c>
      <c r="D20" s="42" t="s">
        <v>26</v>
      </c>
    </row>
    <row r="21" spans="1:6" x14ac:dyDescent="0.25">
      <c r="A21" s="43"/>
      <c r="B21" s="3"/>
      <c r="C21" s="3"/>
      <c r="D21" s="44"/>
    </row>
    <row r="22" spans="1:6" x14ac:dyDescent="0.25">
      <c r="A22" s="43"/>
      <c r="B22" s="3"/>
      <c r="C22" s="3"/>
      <c r="D22" s="44"/>
    </row>
    <row r="23" spans="1:6" x14ac:dyDescent="0.25">
      <c r="A23" s="43"/>
      <c r="B23" s="3"/>
      <c r="C23" s="3"/>
      <c r="D23" s="44"/>
      <c r="F23" s="45"/>
    </row>
    <row r="24" spans="1:6" x14ac:dyDescent="0.25">
      <c r="A24" s="43"/>
      <c r="B24" s="3"/>
      <c r="C24" s="3"/>
      <c r="D24" s="44"/>
      <c r="F24" s="45"/>
    </row>
    <row r="25" spans="1:6" x14ac:dyDescent="0.25">
      <c r="A25" s="43"/>
      <c r="B25" s="3"/>
      <c r="C25" s="3"/>
      <c r="D25" s="44"/>
    </row>
    <row r="26" spans="1:6" x14ac:dyDescent="0.25">
      <c r="A26" s="43"/>
      <c r="B26" s="3"/>
      <c r="C26" s="3"/>
      <c r="D26" s="44"/>
    </row>
    <row r="27" spans="1:6" x14ac:dyDescent="0.25">
      <c r="A27" s="43"/>
      <c r="B27" s="3"/>
      <c r="C27" s="3"/>
      <c r="D27" s="44"/>
    </row>
    <row r="28" spans="1:6" x14ac:dyDescent="0.25">
      <c r="A28" s="43"/>
      <c r="B28" s="3"/>
      <c r="C28" s="3"/>
      <c r="D28" s="44"/>
    </row>
    <row r="29" spans="1:6" x14ac:dyDescent="0.25">
      <c r="A29" s="43"/>
      <c r="B29" s="3"/>
      <c r="C29" s="3"/>
      <c r="D29" s="44"/>
    </row>
    <row r="30" spans="1:6" x14ac:dyDescent="0.25">
      <c r="A30" s="43"/>
      <c r="B30" s="3"/>
      <c r="C30" s="3"/>
      <c r="D30" s="44"/>
    </row>
    <row r="31" spans="1:6" x14ac:dyDescent="0.25">
      <c r="A31" s="43"/>
      <c r="B31" s="3"/>
      <c r="C31" s="3"/>
      <c r="D31" s="44"/>
    </row>
    <row r="32" spans="1:6" x14ac:dyDescent="0.25">
      <c r="A32" s="43"/>
      <c r="B32" s="3"/>
      <c r="C32" s="3"/>
      <c r="D32" s="44"/>
    </row>
    <row r="33" spans="1:4" x14ac:dyDescent="0.25">
      <c r="A33" s="43"/>
      <c r="B33" s="3"/>
      <c r="C33" s="3"/>
      <c r="D33" s="44"/>
    </row>
    <row r="34" spans="1:4" x14ac:dyDescent="0.25">
      <c r="A34" s="43"/>
      <c r="B34" s="3"/>
      <c r="C34" s="3"/>
      <c r="D34" s="44"/>
    </row>
    <row r="35" spans="1:4" ht="13.5" thickBot="1" x14ac:dyDescent="0.3">
      <c r="A35" s="6"/>
      <c r="B35" s="2"/>
      <c r="D35" s="48">
        <f>SUBTOTAL(109,Table13[Amount
Claimed])</f>
        <v>0</v>
      </c>
    </row>
    <row r="36" spans="1:4" ht="13.5" thickTop="1" x14ac:dyDescent="0.25">
      <c r="A36" s="51" t="s">
        <v>39</v>
      </c>
      <c r="B36" s="51"/>
      <c r="C36" s="51"/>
    </row>
    <row r="37" spans="1:4" hidden="1" x14ac:dyDescent="0.25"/>
    <row r="38" spans="1:4" hidden="1" x14ac:dyDescent="0.25"/>
    <row r="39" spans="1:4" hidden="1" x14ac:dyDescent="0.25"/>
    <row r="40" spans="1:4" hidden="1" x14ac:dyDescent="0.25"/>
    <row r="41" spans="1:4" hidden="1" x14ac:dyDescent="0.25"/>
    <row r="42" spans="1:4" ht="12.75" hidden="1" customHeight="1" x14ac:dyDescent="0.25"/>
    <row r="43" spans="1:4" ht="12.75" hidden="1" customHeight="1" x14ac:dyDescent="0.25"/>
    <row r="44" spans="1:4" ht="12.75" hidden="1" customHeight="1" x14ac:dyDescent="0.25"/>
    <row r="45" spans="1:4" ht="12.75" hidden="1" customHeight="1" x14ac:dyDescent="0.25"/>
    <row r="46" spans="1:4" ht="12.75" hidden="1" customHeight="1" x14ac:dyDescent="0.25"/>
    <row r="47" spans="1:4" ht="12.75" hidden="1" customHeight="1" x14ac:dyDescent="0.25"/>
    <row r="48" spans="1:4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</sheetData>
  <mergeCells count="7">
    <mergeCell ref="A36:C36"/>
    <mergeCell ref="A1:D1"/>
    <mergeCell ref="A6:D6"/>
    <mergeCell ref="A7:D7"/>
    <mergeCell ref="A8:D8"/>
    <mergeCell ref="A9:D18"/>
    <mergeCell ref="A19:D1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Facade Improvements</vt:lpstr>
      <vt:lpstr>Initiative 1 (if applicable)</vt:lpstr>
      <vt:lpstr>Initative 2 (if applicable)</vt:lpstr>
      <vt:lpstr>Initative 3 (if applicable)</vt:lpstr>
      <vt:lpstr>'Facade Improvements'!Print_Area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2020-10-29T23:19:41Z</dcterms:modified>
</cp:coreProperties>
</file>